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5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eiuseic-my.sharepoint.com/personal/koprivicam_ceiu-seic_ca/Documents/Desktop/"/>
    </mc:Choice>
  </mc:AlternateContent>
  <xr:revisionPtr revIDLastSave="9" documentId="8_{2C0F43F9-247D-4ADD-8004-695E2F3A0038}" xr6:coauthVersionLast="47" xr6:coauthVersionMax="47" xr10:uidLastSave="{8EF66E81-17CE-4F74-ABE7-080BA2906257}"/>
  <workbookProtection lockStructure="1"/>
  <bookViews>
    <workbookView xWindow="-108" yWindow="-108" windowWidth="23256" windowHeight="13896" xr2:uid="{00000000-000D-0000-FFFF-FFFF00000000}"/>
  </bookViews>
  <sheets>
    <sheet name="CLAIM FORM" sheetId="1" r:id="rId1"/>
    <sheet name="RATES" sheetId="6" r:id="rId2"/>
  </sheets>
  <definedNames>
    <definedName name="_xlnm.Print_Area" localSheetId="0">'CLAIM FORM'!$A$1:$H$77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9" i="1" l="1"/>
  <c r="H56" i="1"/>
  <c r="G51" i="1"/>
  <c r="H51" i="1" s="1"/>
  <c r="F48" i="1"/>
  <c r="G48" i="1" s="1"/>
  <c r="F47" i="1" a="1"/>
  <c r="G47" i="1" s="1"/>
  <c r="F46" i="1" a="1"/>
  <c r="G46" i="1" s="1"/>
  <c r="F45" i="1" a="1"/>
  <c r="G45" i="1" s="1"/>
  <c r="G42" i="1"/>
  <c r="H42" i="1" s="1"/>
  <c r="G39" i="1"/>
  <c r="H39" i="1" s="1"/>
  <c r="G36" i="1"/>
  <c r="H36" i="1" s="1"/>
  <c r="G31" i="1"/>
  <c r="G30" i="1"/>
  <c r="F29" i="1" a="1"/>
  <c r="G29" i="1" s="1"/>
  <c r="G28" i="1"/>
  <c r="G27" i="1"/>
  <c r="H31" i="1" l="1"/>
  <c r="H48" i="1"/>
  <c r="H61" i="1" l="1"/>
  <c r="H6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<sst xmlns="http://schemas.openxmlformats.org/spreadsheetml/2006/main" count="118" uniqueCount="86">
  <si>
    <t>2.  ACCOMMODATION / HÉBERGEMENT</t>
  </si>
  <si>
    <t>3.  PER DIEM / INDEMNITÉ QUOTIDIENNE (WORK DAYS / JOURS DE TRAVAIL)</t>
  </si>
  <si>
    <t>4.  PER DIEM / INDEMNITÉ QUOTIDIENNE (REST DAYS / JOURS DE REPOS)</t>
  </si>
  <si>
    <t>BREAKFAST / PETIT DÉJEUNER</t>
  </si>
  <si>
    <t>DINNER / DÎNER</t>
  </si>
  <si>
    <t>LESS DEDUCTIONS / MOINS LES DÉDUCTIONS</t>
  </si>
  <si>
    <t>LUNCH / DÉJEUNER</t>
  </si>
  <si>
    <t>NET CLAIM / RÉCLAMATION TOTALE</t>
  </si>
  <si>
    <t>1.  TRANSPORTATION / TRANSPORT</t>
  </si>
  <si>
    <t>AIR-RAIL-BUS / AVION-TRAIN-AUTOBUS</t>
  </si>
  <si>
    <t>C.E.I.U. CLAIM FORM  / RÉCLAMATION DU S.E.I.C.</t>
  </si>
  <si>
    <t>PARKING / STATIONNEMENT</t>
  </si>
  <si>
    <t>TAXIS</t>
  </si>
  <si>
    <t>TOTAL</t>
  </si>
  <si>
    <t>Suite 1204, 275 Slater Street,  Ottawa, Ontario  K1P 5H9</t>
  </si>
  <si>
    <t>NAME / NOM :</t>
  </si>
  <si>
    <t>ADDRESS / ADRESSE :</t>
  </si>
  <si>
    <t>PURPOSE OF TRAVEL / OBJET DU DÉPLACEMENT :</t>
  </si>
  <si>
    <t>NO OF NIGHTS / NO DE SOIRS :</t>
  </si>
  <si>
    <t>NO OF DAYS / NO DE JOURS :</t>
  </si>
  <si>
    <t>NO OF HOURS / NO D'HEURES :</t>
  </si>
  <si>
    <t xml:space="preserve">(Attach completed Form / Accrocher formulaire complet) </t>
  </si>
  <si>
    <t>ONTARIO</t>
  </si>
  <si>
    <t>MANITOBA</t>
  </si>
  <si>
    <t>SASKATCHEWAN</t>
  </si>
  <si>
    <t>ALBERTA</t>
  </si>
  <si>
    <t>KILOMETERS / KILOMÉTRAGE (SEE RATES)</t>
  </si>
  <si>
    <t>PROVINCE</t>
  </si>
  <si>
    <t>LESS ADVANCE / MOINS AVANCE</t>
  </si>
  <si>
    <t>(Cheque No. / Chèque no)</t>
  </si>
  <si>
    <t>BUDGET:</t>
  </si>
  <si>
    <t>NVP / VPN</t>
  </si>
  <si>
    <t>REGIONAL / REGIONAL</t>
  </si>
  <si>
    <t>NATIONAL / NATIONAL</t>
  </si>
  <si>
    <t>OTHER / AUTRE:</t>
  </si>
  <si>
    <t>ACCOMMODATION / HÉBERGEMENT</t>
  </si>
  <si>
    <t>Private  Accomodation  Allowance / Indemnité  pour  hébergement  privé:</t>
  </si>
  <si>
    <t>MEAL RATES / TAUX DE REPAS</t>
  </si>
  <si>
    <t>MILEAGE RATES / TAUX DE MILLAGE</t>
  </si>
  <si>
    <t>BRITISH COLUMBIA / COLOMBIE BRITANIQUE</t>
  </si>
  <si>
    <t>JANUARY / JANVIER</t>
  </si>
  <si>
    <t>FEBRUARY / FEVRIER</t>
  </si>
  <si>
    <t>MARCH / MARS</t>
  </si>
  <si>
    <t>APRIL / AVRIL</t>
  </si>
  <si>
    <t>JUNE / JUIN</t>
  </si>
  <si>
    <t>JULY / JUILLET</t>
  </si>
  <si>
    <t>AUGUST / AOUT</t>
  </si>
  <si>
    <t>SEPTEMBER / SEPTEMBRE</t>
  </si>
  <si>
    <t>OCTOBER / OCTOBRE</t>
  </si>
  <si>
    <t>NOVEMBER / NOVEMBRE</t>
  </si>
  <si>
    <t>DECEMBER / DECEMBRE</t>
  </si>
  <si>
    <t>PEI / Î-P-É</t>
  </si>
  <si>
    <t>NS / N-É</t>
  </si>
  <si>
    <t>NB / N.B.</t>
  </si>
  <si>
    <t>MONTH OF TRAVEL / 
MOIS DE VOYAGE:</t>
  </si>
  <si>
    <t>RATE / TAUX</t>
  </si>
  <si>
    <t>TOTAL / TOTALE</t>
  </si>
  <si>
    <t>AMOUNT / MONTANT</t>
  </si>
  <si>
    <t># OF DAYS/NIGHTS  # DE JOURS / NUITS</t>
  </si>
  <si>
    <t>MAY / MAI</t>
  </si>
  <si>
    <t>MANDATORY FIELD
CHAMP OBLIGATOIRE</t>
  </si>
  <si>
    <t>NL / T-N-L</t>
  </si>
  <si>
    <t>3.  MEALS / REPAS (TRAVEL DAYS / JOURS DE VOYAGE)</t>
  </si>
  <si>
    <t>4.  LOSS OF WAGES / PERTE DE SALAIRE (TAXABLE / IMPOSABLE)</t>
  </si>
  <si>
    <t>5.  OTHER EXPENSES / AUTRES DÉPENSES</t>
  </si>
  <si>
    <t xml:space="preserve">6.  FAMILY CARE / SOINS FAMILIALES </t>
  </si>
  <si>
    <t>DETAILS OF EVENT/ DÉTAILS DE L'ÉVÉNEMENT</t>
  </si>
  <si>
    <t>BEGINING TIME OF EVENT / HEURE DU DÉBUT DE L'ÉVÉNEMENT:</t>
  </si>
  <si>
    <t xml:space="preserve">END TIME OF EVENT / HEURE DE FIN DE L'ÉVÈNEMENT: </t>
  </si>
  <si>
    <t>DATE OF EVENT / DATE DE L'ÉVÈNEMENT:</t>
  </si>
  <si>
    <t>APRIL /
 AVRIL</t>
  </si>
  <si>
    <t>MAY / 
MAI</t>
  </si>
  <si>
    <t>JUNE / 
JUIN</t>
  </si>
  <si>
    <t>HOURS / HEURES :</t>
  </si>
  <si>
    <t>OTHER TRANSPORTION (Specify) / 
AUTRE TRANSPORT (Spécifier)</t>
  </si>
  <si>
    <t>CLASS / CLASSE</t>
  </si>
  <si>
    <t>LEVEL / 
NIVEAU</t>
  </si>
  <si>
    <t>ACCT/COMPTE :</t>
  </si>
  <si>
    <t>REQUESTED BY / DEMANDÉ PAR:</t>
  </si>
  <si>
    <t>APPROVED / APPROUVÉ:</t>
  </si>
  <si>
    <t xml:space="preserve">YUKON </t>
  </si>
  <si>
    <t xml:space="preserve">NUNAVUT </t>
  </si>
  <si>
    <t>QUEBEC / QUÉBEC</t>
  </si>
  <si>
    <t>NT / T.N-O</t>
  </si>
  <si>
    <t>REVISED OCTOBER, 2026 / RÉVISÉ EN OCTOBRE 2026</t>
  </si>
  <si>
    <t>INCIDENTALS / FAUX FRAIS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</si>
</sst>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164" formatCode="[$$-409]\ #,##0"/>
    <numFmt numFmtId="165" formatCode="0.000"/>
    <numFmt numFmtId="166" formatCode="&quot;$&quot;#,##0.00"/>
  </numFmts>
  <fonts count="20" x14ac:knownFonts="1">
    <font>
      <sz val="10"/>
      <name val="Arial"/>
    </font>
    <font>
      <b/>
      <sz val="1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sz val="18"/>
      <name val="Arial"/>
      <family val="2"/>
    </font>
    <font>
      <b/>
      <sz val="18"/>
      <color rgb="FFFF0000"/>
      <name val="Arial"/>
      <family val="2"/>
    </font>
    <font>
      <b/>
      <sz val="20"/>
      <name val="Arial"/>
      <family val="2"/>
    </font>
    <font>
      <sz val="16"/>
      <name val="Arial"/>
      <family val="2"/>
    </font>
    <font>
      <sz val="18"/>
      <color rgb="FFFF0000"/>
      <name val="Arial"/>
      <family val="2"/>
    </font>
    <font>
      <b/>
      <u/>
      <sz val="24"/>
      <name val="Arial"/>
      <family val="2"/>
    </font>
    <font>
      <b/>
      <sz val="16"/>
      <color rgb="FF007BB8"/>
      <name val="Arial"/>
      <family val="2"/>
    </font>
    <font>
      <b/>
      <sz val="22"/>
      <name val="Arial"/>
      <family val="2"/>
    </font>
    <font>
      <sz val="20"/>
      <name val="Arial"/>
      <family val="2"/>
    </font>
    <font>
      <b/>
      <sz val="2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/>
      <right/>
      <top style="double">
        <color indexed="9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3" fontId="4" fillId="0" borderId="0"/>
    <xf numFmtId="164" fontId="4" fillId="0" borderId="0"/>
    <xf numFmtId="14" fontId="4" fillId="0" borderId="0"/>
    <xf numFmtId="2" fontId="4" fillId="0" borderId="0"/>
    <xf numFmtId="0" fontId="1" fillId="0" borderId="0"/>
    <xf numFmtId="0" fontId="2" fillId="0" borderId="0"/>
    <xf numFmtId="0" fontId="4" fillId="0" borderId="1"/>
    <xf numFmtId="44" fontId="4" fillId="0" borderId="0" applyFont="0" applyFill="0" applyBorder="0" applyAlignment="0" applyProtection="0"/>
  </cellStyleXfs>
  <cellXfs count="101">
    <xf numFmtId="0" fontId="0" fillId="0" borderId="0" xfId="0"/>
    <xf numFmtId="0" fontId="3" fillId="0" borderId="0" xfId="0" applyFont="1"/>
    <xf numFmtId="0" fontId="0" fillId="0" borderId="0" xfId="0" applyAlignment="1">
      <alignment horizontal="centerContinuous"/>
    </xf>
    <xf numFmtId="0" fontId="6" fillId="0" borderId="0" xfId="0" applyFont="1" applyAlignment="1">
      <alignment horizontal="center"/>
    </xf>
    <xf numFmtId="0" fontId="0" fillId="0" borderId="0" xfId="0" applyAlignment="1">
      <alignment vertical="center"/>
    </xf>
    <xf numFmtId="0" fontId="8" fillId="0" borderId="0" xfId="0" applyFont="1"/>
    <xf numFmtId="0" fontId="5" fillId="0" borderId="0" xfId="0" applyFont="1"/>
    <xf numFmtId="0" fontId="9" fillId="0" borderId="0" xfId="0" applyFont="1" applyAlignment="1">
      <alignment horizontal="center" vertical="center"/>
    </xf>
    <xf numFmtId="44" fontId="7" fillId="0" borderId="0" xfId="8" applyFont="1" applyBorder="1" applyProtection="1"/>
    <xf numFmtId="0" fontId="2" fillId="0" borderId="0" xfId="0" applyFont="1" applyAlignment="1">
      <alignment horizontal="centerContinuous"/>
    </xf>
    <xf numFmtId="0" fontId="10" fillId="0" borderId="0" xfId="0" applyFont="1" applyAlignment="1">
      <alignment horizontal="right"/>
    </xf>
    <xf numFmtId="0" fontId="10" fillId="0" borderId="0" xfId="0" applyFont="1"/>
    <xf numFmtId="44" fontId="1" fillId="0" borderId="4" xfId="8" applyFont="1" applyBorder="1" applyProtection="1"/>
    <xf numFmtId="0" fontId="10" fillId="0" borderId="0" xfId="0" applyFont="1" applyAlignment="1">
      <alignment vertical="center"/>
    </xf>
    <xf numFmtId="0" fontId="10" fillId="0" borderId="2" xfId="0" applyFont="1" applyBorder="1" applyProtection="1">
      <protection locked="0"/>
    </xf>
    <xf numFmtId="44" fontId="10" fillId="0" borderId="10" xfId="8" applyFont="1" applyBorder="1" applyProtection="1">
      <protection locked="0"/>
    </xf>
    <xf numFmtId="44" fontId="10" fillId="0" borderId="2" xfId="0" applyNumberFormat="1" applyFont="1" applyBorder="1"/>
    <xf numFmtId="0" fontId="10" fillId="0" borderId="0" xfId="0" applyFont="1" applyProtection="1">
      <protection locked="0"/>
    </xf>
    <xf numFmtId="0" fontId="1" fillId="0" borderId="0" xfId="0" applyFont="1"/>
    <xf numFmtId="0" fontId="1" fillId="0" borderId="0" xfId="0" applyFont="1" applyAlignment="1">
      <alignment horizontal="left" vertical="center" wrapText="1"/>
    </xf>
    <xf numFmtId="0" fontId="1" fillId="2" borderId="2" xfId="0" applyFont="1" applyFill="1" applyBorder="1" applyAlignment="1" applyProtection="1">
      <alignment horizontal="center" wrapText="1"/>
      <protection locked="0"/>
    </xf>
    <xf numFmtId="15" fontId="10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44" fontId="10" fillId="0" borderId="0" xfId="8" applyFont="1" applyBorder="1" applyProtection="1"/>
    <xf numFmtId="44" fontId="1" fillId="0" borderId="0" xfId="8" applyFont="1" applyBorder="1" applyProtection="1"/>
    <xf numFmtId="0" fontId="1" fillId="0" borderId="0" xfId="0" applyFont="1" applyAlignment="1">
      <alignment horizontal="right"/>
    </xf>
    <xf numFmtId="44" fontId="14" fillId="0" borderId="2" xfId="8" applyFont="1" applyBorder="1" applyProtection="1"/>
    <xf numFmtId="44" fontId="10" fillId="0" borderId="0" xfId="0" applyNumberFormat="1" applyFont="1"/>
    <xf numFmtId="0" fontId="1" fillId="0" borderId="0" xfId="0" applyFont="1" applyAlignment="1">
      <alignment wrapText="1"/>
    </xf>
    <xf numFmtId="0" fontId="12" fillId="2" borderId="0" xfId="0" applyFont="1" applyFill="1" applyAlignment="1" applyProtection="1">
      <alignment horizontal="center" vertical="center" wrapText="1"/>
      <protection locked="0"/>
    </xf>
    <xf numFmtId="0" fontId="16" fillId="0" borderId="6" xfId="0" applyFont="1" applyBorder="1" applyAlignment="1">
      <alignment vertical="center"/>
    </xf>
    <xf numFmtId="0" fontId="16" fillId="0" borderId="6" xfId="0" applyFont="1" applyBorder="1" applyAlignment="1">
      <alignment vertical="center" wrapText="1"/>
    </xf>
    <xf numFmtId="0" fontId="9" fillId="0" borderId="6" xfId="0" applyFont="1" applyBorder="1"/>
    <xf numFmtId="0" fontId="9" fillId="0" borderId="6" xfId="0" applyFont="1" applyBorder="1" applyAlignment="1">
      <alignment horizontal="center" wrapText="1"/>
    </xf>
    <xf numFmtId="165" fontId="9" fillId="0" borderId="6" xfId="0" applyNumberFormat="1" applyFont="1" applyBorder="1" applyAlignment="1">
      <alignment horizontal="center" wrapText="1"/>
    </xf>
    <xf numFmtId="0" fontId="13" fillId="0" borderId="6" xfId="0" applyFont="1" applyBorder="1"/>
    <xf numFmtId="165" fontId="13" fillId="0" borderId="6" xfId="0" applyNumberFormat="1" applyFont="1" applyBorder="1"/>
    <xf numFmtId="44" fontId="13" fillId="0" borderId="6" xfId="8" applyFont="1" applyBorder="1" applyProtection="1"/>
    <xf numFmtId="0" fontId="13" fillId="0" borderId="6" xfId="0" applyFont="1" applyBorder="1" applyAlignment="1">
      <alignment wrapText="1"/>
    </xf>
    <xf numFmtId="0" fontId="10" fillId="2" borderId="6" xfId="0" applyFont="1" applyFill="1" applyBorder="1" applyProtection="1"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10" fillId="0" borderId="10" xfId="0" applyFont="1" applyBorder="1" applyAlignment="1" applyProtection="1">
      <alignment horizontal="left" vertical="center"/>
      <protection locked="0"/>
    </xf>
    <xf numFmtId="0" fontId="10" fillId="0" borderId="0" xfId="0" applyFont="1" applyAlignment="1">
      <alignment horizontal="left"/>
    </xf>
    <xf numFmtId="0" fontId="8" fillId="0" borderId="13" xfId="0" applyFont="1" applyBorder="1"/>
    <xf numFmtId="0" fontId="8" fillId="0" borderId="14" xfId="0" applyFont="1" applyBorder="1"/>
    <xf numFmtId="0" fontId="8" fillId="0" borderId="2" xfId="0" applyFont="1" applyBorder="1"/>
    <xf numFmtId="0" fontId="8" fillId="0" borderId="15" xfId="0" applyFont="1" applyBorder="1"/>
    <xf numFmtId="0" fontId="7" fillId="0" borderId="16" xfId="0" applyFont="1" applyBorder="1" applyAlignment="1">
      <alignment horizontal="right"/>
    </xf>
    <xf numFmtId="44" fontId="18" fillId="0" borderId="2" xfId="8" applyFont="1" applyBorder="1" applyProtection="1">
      <protection locked="0"/>
    </xf>
    <xf numFmtId="0" fontId="18" fillId="0" borderId="0" xfId="0" applyFont="1"/>
    <xf numFmtId="44" fontId="12" fillId="0" borderId="2" xfId="8" applyFont="1" applyBorder="1" applyProtection="1"/>
    <xf numFmtId="165" fontId="12" fillId="0" borderId="0" xfId="8" applyNumberFormat="1" applyFont="1" applyBorder="1" applyAlignment="1" applyProtection="1">
      <alignment horizontal="center"/>
    </xf>
    <xf numFmtId="166" fontId="18" fillId="0" borderId="0" xfId="0" applyNumberFormat="1" applyFont="1"/>
    <xf numFmtId="44" fontId="12" fillId="0" borderId="4" xfId="8" applyFont="1" applyBorder="1" applyProtection="1"/>
    <xf numFmtId="0" fontId="18" fillId="0" borderId="2" xfId="0" applyFont="1" applyBorder="1" applyProtection="1">
      <protection locked="0"/>
    </xf>
    <xf numFmtId="44" fontId="18" fillId="0" borderId="10" xfId="8" applyFont="1" applyBorder="1" applyProtection="1">
      <protection locked="0"/>
    </xf>
    <xf numFmtId="44" fontId="18" fillId="0" borderId="2" xfId="0" applyNumberFormat="1" applyFont="1" applyBorder="1"/>
    <xf numFmtId="44" fontId="12" fillId="0" borderId="0" xfId="8" applyFont="1" applyBorder="1" applyAlignment="1" applyProtection="1">
      <alignment horizontal="center"/>
    </xf>
    <xf numFmtId="44" fontId="18" fillId="0" borderId="0" xfId="0" applyNumberFormat="1" applyFont="1"/>
    <xf numFmtId="44" fontId="18" fillId="0" borderId="3" xfId="8" applyFont="1" applyBorder="1" applyProtection="1">
      <protection locked="0"/>
    </xf>
    <xf numFmtId="0" fontId="12" fillId="0" borderId="0" xfId="0" applyFont="1" applyAlignment="1">
      <alignment horizontal="left"/>
    </xf>
    <xf numFmtId="0" fontId="12" fillId="0" borderId="2" xfId="0" applyFont="1" applyBorder="1" applyAlignment="1">
      <alignment horizontal="right"/>
    </xf>
    <xf numFmtId="0" fontId="12" fillId="0" borderId="0" xfId="0" applyFont="1" applyAlignment="1">
      <alignment horizontal="right"/>
    </xf>
    <xf numFmtId="44" fontId="19" fillId="0" borderId="0" xfId="8" applyFont="1" applyBorder="1" applyProtection="1"/>
    <xf numFmtId="44" fontId="19" fillId="0" borderId="2" xfId="8" applyFont="1" applyBorder="1" applyProtection="1">
      <protection locked="0"/>
    </xf>
    <xf numFmtId="0" fontId="12" fillId="0" borderId="0" xfId="0" applyFont="1"/>
    <xf numFmtId="0" fontId="1" fillId="0" borderId="0" xfId="0" applyFont="1" applyAlignment="1">
      <alignment vertical="center" wrapText="1"/>
    </xf>
    <xf numFmtId="0" fontId="1" fillId="0" borderId="11" xfId="0" applyFont="1" applyBorder="1" applyAlignment="1">
      <alignment horizontal="right"/>
    </xf>
    <xf numFmtId="0" fontId="10" fillId="0" borderId="12" xfId="0" applyFont="1" applyBorder="1" applyAlignment="1">
      <alignment horizontal="right"/>
    </xf>
    <xf numFmtId="0" fontId="1" fillId="0" borderId="12" xfId="0" applyFont="1" applyBorder="1" applyAlignment="1">
      <alignment horizontal="right"/>
    </xf>
    <xf numFmtId="2" fontId="18" fillId="0" borderId="2" xfId="8" applyNumberFormat="1" applyFont="1" applyBorder="1" applyProtection="1"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12" fillId="0" borderId="0" xfId="0" applyFont="1" applyAlignment="1">
      <alignment horizontal="right"/>
    </xf>
    <xf numFmtId="0" fontId="13" fillId="0" borderId="2" xfId="0" applyFont="1" applyBorder="1" applyAlignment="1" applyProtection="1">
      <alignment horizontal="left"/>
      <protection locked="0"/>
    </xf>
    <xf numFmtId="0" fontId="13" fillId="0" borderId="15" xfId="0" applyFont="1" applyBorder="1" applyAlignment="1" applyProtection="1">
      <alignment horizontal="left"/>
      <protection locked="0"/>
    </xf>
    <xf numFmtId="0" fontId="13" fillId="0" borderId="2" xfId="0" applyFont="1" applyBorder="1" applyAlignment="1" applyProtection="1">
      <alignment horizontal="center"/>
      <protection locked="0"/>
    </xf>
    <xf numFmtId="0" fontId="13" fillId="0" borderId="15" xfId="0" applyFont="1" applyBorder="1" applyAlignment="1" applyProtection="1">
      <alignment horizontal="center"/>
      <protection locked="0"/>
    </xf>
    <xf numFmtId="0" fontId="11" fillId="0" borderId="0" xfId="0" applyFont="1" applyAlignment="1">
      <alignment horizontal="left"/>
    </xf>
    <xf numFmtId="0" fontId="18" fillId="0" borderId="3" xfId="0" applyFont="1" applyBorder="1" applyAlignment="1" applyProtection="1">
      <alignment horizontal="left"/>
      <protection locked="0"/>
    </xf>
    <xf numFmtId="0" fontId="12" fillId="0" borderId="0" xfId="0" applyFont="1" applyAlignment="1">
      <alignment horizontal="center"/>
    </xf>
    <xf numFmtId="0" fontId="13" fillId="0" borderId="3" xfId="0" applyFont="1" applyBorder="1" applyAlignment="1">
      <alignment horizontal="left"/>
    </xf>
    <xf numFmtId="0" fontId="1" fillId="0" borderId="0" xfId="0" applyFont="1" applyAlignment="1">
      <alignment horizontal="right" wrapText="1"/>
    </xf>
    <xf numFmtId="0" fontId="1" fillId="0" borderId="6" xfId="0" applyFont="1" applyBorder="1" applyAlignment="1">
      <alignment horizontal="right" vertical="center"/>
    </xf>
    <xf numFmtId="0" fontId="10" fillId="0" borderId="0" xfId="0" applyFont="1" applyAlignment="1">
      <alignment horizontal="left" vertical="center"/>
    </xf>
    <xf numFmtId="15" fontId="10" fillId="2" borderId="3" xfId="0" applyNumberFormat="1" applyFont="1" applyFill="1" applyBorder="1" applyAlignment="1" applyProtection="1">
      <alignment horizontal="left" vertical="center" wrapText="1"/>
      <protection locked="0"/>
    </xf>
    <xf numFmtId="15" fontId="10" fillId="2" borderId="3" xfId="0" applyNumberFormat="1" applyFont="1" applyFill="1" applyBorder="1" applyAlignment="1" applyProtection="1">
      <alignment horizontal="left"/>
      <protection locked="0"/>
    </xf>
    <xf numFmtId="0" fontId="18" fillId="0" borderId="2" xfId="0" applyFont="1" applyBorder="1" applyAlignment="1" applyProtection="1">
      <alignment horizontal="left"/>
      <protection locked="0"/>
    </xf>
    <xf numFmtId="0" fontId="10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15" fontId="10" fillId="2" borderId="2" xfId="0" applyNumberFormat="1" applyFont="1" applyFill="1" applyBorder="1" applyAlignment="1" applyProtection="1">
      <alignment horizontal="left" vertical="center" wrapText="1"/>
      <protection locked="0"/>
    </xf>
    <xf numFmtId="0" fontId="12" fillId="0" borderId="0" xfId="0" applyFont="1" applyAlignment="1">
      <alignment horizontal="left" vertical="center"/>
    </xf>
    <xf numFmtId="0" fontId="15" fillId="0" borderId="0" xfId="0" applyFont="1" applyAlignment="1">
      <alignment horizontal="center"/>
    </xf>
    <xf numFmtId="0" fontId="10" fillId="2" borderId="2" xfId="0" applyFont="1" applyFill="1" applyBorder="1" applyAlignment="1" applyProtection="1">
      <alignment horizontal="center"/>
      <protection locked="0"/>
    </xf>
    <xf numFmtId="0" fontId="10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17" fillId="0" borderId="9" xfId="0" applyFont="1" applyBorder="1" applyAlignment="1">
      <alignment horizontal="center"/>
    </xf>
  </cellXfs>
  <cellStyles count="9">
    <cellStyle name="Comma0" xfId="1" xr:uid="{00000000-0005-0000-0000-000000000000}"/>
    <cellStyle name="Currency" xfId="8" builtinId="4"/>
    <cellStyle name="Currency0" xfId="2" xr:uid="{00000000-0005-0000-0000-000001000000}"/>
    <cellStyle name="Date" xfId="3" xr:uid="{00000000-0005-0000-0000-000002000000}"/>
    <cellStyle name="Fixed" xfId="4" xr:uid="{00000000-0005-0000-0000-000003000000}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FFFFFF"/>
      <rgbColor rgb="00000000"/>
      <rgbColor rgb="00FF0000"/>
      <rgbColor rgb="0000FF00"/>
      <rgbColor rgb="000000FF"/>
      <rgbColor rgb="0000FFFF"/>
      <rgbColor rgb="00FF00FF"/>
      <rgbColor rgb="00FFFF00"/>
      <rgbColor rgb="00800080"/>
      <rgbColor rgb="00008000"/>
      <rgbColor rgb="00808000"/>
      <rgbColor rgb="00000080"/>
      <rgbColor rgb="00800000"/>
      <rgbColor rgb="00008080"/>
      <rgbColor rgb="00FFFFFF"/>
      <rgbColor rgb="00000050"/>
      <rgbColor rgb="00FFE0C0"/>
      <rgbColor rgb="00B0B0FF"/>
      <rgbColor rgb="00C890FF"/>
      <rgbColor rgb="00A040FF"/>
      <rgbColor rgb="006000C0"/>
      <rgbColor rgb="00005050"/>
      <rgbColor rgb="000080FF"/>
      <rgbColor rgb="00A0D0FF"/>
      <rgbColor rgb="00B0FFFF"/>
      <rgbColor rgb="0070FFFF"/>
      <rgbColor rgb="00005000"/>
      <rgbColor rgb="00B0FFB0"/>
      <rgbColor rgb="00FFFF90"/>
      <rgbColor rgb="00FFCC00"/>
      <rgbColor rgb="00500000"/>
      <rgbColor rgb="00FFB0B0"/>
      <rgbColor rgb="00FFB870"/>
      <rgbColor rgb="00FF8000"/>
      <rgbColor rgb="00FF6000"/>
      <rgbColor rgb="00500050"/>
      <rgbColor rgb="00FFB0FF"/>
      <rgbColor rgb="00FFA0D0"/>
      <rgbColor rgb="00FF80C0"/>
      <rgbColor rgb="00FF0080"/>
      <rgbColor rgb="00909090"/>
      <rgbColor rgb="00E0B090"/>
      <rgbColor rgb="00B07050"/>
      <rgbColor rgb="00FFFFFF"/>
      <rgbColor rgb="00FFFFFF"/>
      <rgbColor rgb="00FFFFFF"/>
      <rgbColor rgb="00804040"/>
      <rgbColor rgb="00200000"/>
      <rgbColor rgb="00400000"/>
      <rgbColor rgb="00600000"/>
      <rgbColor rgb="00800000"/>
      <rgbColor rgb="009F0000"/>
      <rgbColor rgb="00BF0000"/>
      <rgbColor rgb="00DF000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microsoft.com/office/2022/11/relationships/FeaturePropertyBag" Target="featurePropertyBag/featurePropertyBag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ustomXml" Target="../customXml/item3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2.xml"/><Relationship Id="rId4" Type="http://schemas.openxmlformats.org/officeDocument/2006/relationships/styles" Target="styles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638175</xdr:colOff>
      <xdr:row>0</xdr:row>
      <xdr:rowOff>0</xdr:rowOff>
    </xdr:from>
    <xdr:to>
      <xdr:col>3</xdr:col>
      <xdr:colOff>1675176</xdr:colOff>
      <xdr:row>6</xdr:row>
      <xdr:rowOff>111341</xdr:rowOff>
    </xdr:to>
    <xdr:pic>
      <xdr:nvPicPr>
        <xdr:cNvPr id="6" name="Picture 5" descr="CEIU / SEIC LOGO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38175" y="0"/>
          <a:ext cx="11588067" cy="1132421"/>
        </a:xfrm>
        <a:prstGeom prst="rect">
          <a:avLst/>
        </a:prstGeom>
      </xdr:spPr>
    </xdr:pic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5:H77"/>
  <sheetViews>
    <sheetView tabSelected="1" zoomScale="36" zoomScaleNormal="40" workbookViewId="0">
      <selection activeCell="B14" sqref="B14:C14"/>
    </sheetView>
  </sheetViews>
  <sheetFormatPr defaultRowHeight="13.2" x14ac:dyDescent="0.25"/>
  <cols>
    <col min="1" max="1" width="56.5546875" customWidth="1"/>
    <col min="2" max="2" width="82.44140625" customWidth="1"/>
    <col min="3" max="3" width="19.33203125" customWidth="1"/>
    <col min="4" max="4" width="40.109375" customWidth="1"/>
    <col min="5" max="5" width="26.5546875" customWidth="1"/>
    <col min="6" max="6" width="28.5546875" customWidth="1"/>
    <col min="7" max="7" width="44.88671875" customWidth="1"/>
    <col min="8" max="8" width="31.88671875" customWidth="1"/>
    <col min="9" max="9" width="13.44140625" customWidth="1"/>
    <col min="10" max="10" width="16.5546875" customWidth="1"/>
  </cols>
  <sheetData>
    <row r="5" spans="1:8" ht="15" x14ac:dyDescent="0.25">
      <c r="A5" s="2"/>
      <c r="B5" s="2"/>
      <c r="C5" s="6"/>
      <c r="D5" s="6"/>
      <c r="E5" s="6"/>
      <c r="F5" s="6"/>
      <c r="G5" s="6"/>
      <c r="H5" s="6"/>
    </row>
    <row r="6" spans="1:8" ht="13.8" x14ac:dyDescent="0.25">
      <c r="A6" s="3"/>
      <c r="B6" s="3"/>
      <c r="C6" s="3"/>
      <c r="D6" s="3"/>
      <c r="E6" s="3"/>
      <c r="F6" s="3"/>
      <c r="G6" s="3"/>
      <c r="H6" s="3"/>
    </row>
    <row r="7" spans="1:8" ht="13.8" x14ac:dyDescent="0.25">
      <c r="A7" s="3"/>
      <c r="B7" s="3"/>
      <c r="C7" s="3"/>
      <c r="D7" s="3"/>
      <c r="E7" s="3"/>
      <c r="F7" s="3"/>
      <c r="G7" s="3"/>
      <c r="H7" s="3"/>
    </row>
    <row r="8" spans="1:8" ht="13.8" x14ac:dyDescent="0.25">
      <c r="A8" s="3"/>
      <c r="B8" s="3"/>
      <c r="C8" s="3"/>
      <c r="D8" s="3"/>
      <c r="E8" s="3"/>
      <c r="F8" s="3"/>
      <c r="G8" s="3"/>
      <c r="H8" s="3"/>
    </row>
    <row r="9" spans="1:8" ht="67.2" customHeight="1" x14ac:dyDescent="0.25">
      <c r="A9" s="89" t="s">
        <v>14</v>
      </c>
      <c r="B9" s="89"/>
      <c r="C9" s="89"/>
      <c r="D9" s="89"/>
      <c r="E9" s="89"/>
      <c r="F9" s="89"/>
      <c r="G9" s="31" t="s">
        <v>60</v>
      </c>
      <c r="H9" s="7"/>
    </row>
    <row r="12" spans="1:8" ht="30" x14ac:dyDescent="0.5">
      <c r="A12" s="92" t="s">
        <v>10</v>
      </c>
      <c r="B12" s="92"/>
      <c r="C12" s="92"/>
      <c r="D12" s="92"/>
      <c r="E12" s="92"/>
      <c r="F12" s="92"/>
      <c r="G12" s="92"/>
      <c r="H12" s="92"/>
    </row>
    <row r="13" spans="1:8" ht="21" customHeight="1" x14ac:dyDescent="0.25"/>
    <row r="14" spans="1:8" ht="46.2" customHeight="1" thickBot="1" x14ac:dyDescent="0.45">
      <c r="A14" s="66" t="s">
        <v>15</v>
      </c>
      <c r="B14" s="93"/>
      <c r="C14" s="93"/>
      <c r="D14" s="11"/>
      <c r="E14" s="95" t="s">
        <v>30</v>
      </c>
      <c r="F14" s="96"/>
      <c r="G14" s="97"/>
      <c r="H14" s="5"/>
    </row>
    <row r="15" spans="1:8" ht="42" customHeight="1" thickBot="1" x14ac:dyDescent="0.45">
      <c r="A15" s="91" t="s">
        <v>16</v>
      </c>
      <c r="B15" s="93"/>
      <c r="C15" s="93"/>
      <c r="D15" s="11"/>
      <c r="E15" s="83" t="s">
        <v>31</v>
      </c>
      <c r="F15" s="83"/>
      <c r="G15" s="41" t="b">
        <v>0</v>
      </c>
      <c r="H15" s="5"/>
    </row>
    <row r="16" spans="1:8" ht="42" customHeight="1" thickBot="1" x14ac:dyDescent="0.45">
      <c r="A16" s="91"/>
      <c r="B16" s="93"/>
      <c r="C16" s="93"/>
      <c r="D16" s="11"/>
      <c r="E16" s="83" t="s">
        <v>32</v>
      </c>
      <c r="F16" s="83"/>
      <c r="G16" s="41" t="b">
        <v>0</v>
      </c>
      <c r="H16" s="5"/>
    </row>
    <row r="17" spans="1:8" ht="42" customHeight="1" thickBot="1" x14ac:dyDescent="0.45">
      <c r="A17" s="91"/>
      <c r="B17" s="93"/>
      <c r="C17" s="93"/>
      <c r="D17" s="11"/>
      <c r="E17" s="83" t="s">
        <v>33</v>
      </c>
      <c r="F17" s="83"/>
      <c r="G17" s="41" t="b">
        <v>0</v>
      </c>
      <c r="H17" s="5"/>
    </row>
    <row r="18" spans="1:8" ht="33" customHeight="1" x14ac:dyDescent="0.4">
      <c r="A18" s="11"/>
      <c r="B18" s="94"/>
      <c r="C18" s="94"/>
      <c r="D18" s="11"/>
      <c r="E18" s="83" t="s">
        <v>34</v>
      </c>
      <c r="F18" s="83"/>
      <c r="G18" s="41" t="b">
        <v>0</v>
      </c>
      <c r="H18" s="5"/>
    </row>
    <row r="19" spans="1:8" ht="55.5" customHeight="1" thickBot="1" x14ac:dyDescent="0.45">
      <c r="A19" s="19" t="s">
        <v>17</v>
      </c>
      <c r="B19" s="90"/>
      <c r="C19" s="90"/>
      <c r="D19" s="21"/>
      <c r="E19" s="21"/>
      <c r="F19" s="11"/>
      <c r="G19" s="11"/>
    </row>
    <row r="20" spans="1:8" ht="61.2" customHeight="1" thickBot="1" x14ac:dyDescent="0.45">
      <c r="A20" s="19" t="s">
        <v>66</v>
      </c>
      <c r="B20" s="85"/>
      <c r="C20" s="85"/>
      <c r="D20" s="21"/>
      <c r="E20" s="21"/>
      <c r="F20" s="11"/>
      <c r="G20" s="11"/>
    </row>
    <row r="21" spans="1:8" ht="73.2" customHeight="1" thickBot="1" x14ac:dyDescent="0.45">
      <c r="A21" s="19" t="s">
        <v>67</v>
      </c>
      <c r="B21" s="85"/>
      <c r="C21" s="85"/>
      <c r="D21" s="21"/>
      <c r="E21" s="21"/>
      <c r="F21" s="11"/>
      <c r="G21" s="11"/>
    </row>
    <row r="22" spans="1:8" ht="55.5" customHeight="1" thickBot="1" x14ac:dyDescent="0.45">
      <c r="A22" s="19" t="s">
        <v>68</v>
      </c>
      <c r="B22" s="85"/>
      <c r="C22" s="85"/>
      <c r="D22" s="21"/>
      <c r="E22" s="21"/>
      <c r="F22" s="11"/>
      <c r="G22" s="11"/>
    </row>
    <row r="23" spans="1:8" ht="52.95" customHeight="1" thickBot="1" x14ac:dyDescent="0.45">
      <c r="A23" s="30" t="s">
        <v>69</v>
      </c>
      <c r="B23" s="86"/>
      <c r="C23" s="86"/>
      <c r="D23" s="82" t="s">
        <v>54</v>
      </c>
      <c r="E23" s="82"/>
      <c r="F23" s="20" t="s">
        <v>48</v>
      </c>
      <c r="G23" s="11"/>
    </row>
    <row r="24" spans="1:8" ht="22.8" x14ac:dyDescent="0.4">
      <c r="A24" s="11"/>
      <c r="B24" s="11"/>
      <c r="C24" s="11"/>
      <c r="D24" s="11"/>
      <c r="E24" s="11"/>
      <c r="F24" s="11"/>
      <c r="G24" s="11"/>
    </row>
    <row r="25" spans="1:8" ht="23.25" customHeight="1" x14ac:dyDescent="0.4">
      <c r="A25" s="66" t="s">
        <v>8</v>
      </c>
      <c r="B25" s="11"/>
      <c r="C25" s="22"/>
      <c r="D25" s="11"/>
      <c r="E25" s="22"/>
      <c r="F25" s="22"/>
      <c r="G25" s="22"/>
    </row>
    <row r="26" spans="1:8" ht="45.6" x14ac:dyDescent="0.4">
      <c r="A26" s="18"/>
      <c r="B26" s="11"/>
      <c r="C26" s="22"/>
      <c r="D26" s="23" t="s">
        <v>27</v>
      </c>
      <c r="E26" s="24" t="s">
        <v>57</v>
      </c>
      <c r="F26" s="23" t="s">
        <v>55</v>
      </c>
      <c r="G26" s="23" t="s">
        <v>56</v>
      </c>
    </row>
    <row r="27" spans="1:8" ht="43.2" customHeight="1" thickBot="1" x14ac:dyDescent="0.45">
      <c r="A27" s="11"/>
      <c r="B27" s="84" t="s">
        <v>9</v>
      </c>
      <c r="C27" s="84"/>
      <c r="D27" s="11"/>
      <c r="E27" s="49"/>
      <c r="F27" s="50"/>
      <c r="G27" s="51">
        <f>+E27</f>
        <v>0</v>
      </c>
      <c r="H27" s="10"/>
    </row>
    <row r="28" spans="1:8" ht="33" customHeight="1" thickBot="1" x14ac:dyDescent="0.45">
      <c r="A28" s="11"/>
      <c r="B28" s="84" t="s">
        <v>12</v>
      </c>
      <c r="C28" s="84"/>
      <c r="D28" s="11"/>
      <c r="E28" s="49"/>
      <c r="F28" s="50"/>
      <c r="G28" s="51">
        <f>+E28</f>
        <v>0</v>
      </c>
      <c r="H28" s="11"/>
    </row>
    <row r="29" spans="1:8" ht="75" customHeight="1" thickBot="1" x14ac:dyDescent="0.45">
      <c r="A29" s="11"/>
      <c r="B29" s="84" t="s">
        <v>26</v>
      </c>
      <c r="C29" s="84"/>
      <c r="D29" s="72" t="s">
        <v>22</v>
      </c>
      <c r="E29" s="71"/>
      <c r="F29" s="52" cm="1">
        <f t="array" ref="F29">_xlfn.XLOOKUP($F$23,RATES!$B$2:$M$2,_xlfn.XLOOKUP('CLAIM FORM'!D29,RATES!$A$3:$A$15,RATES!B3:M15))</f>
        <v>0.66</v>
      </c>
      <c r="G29" s="51">
        <f>SUM(E29*F29)</f>
        <v>0</v>
      </c>
      <c r="H29" s="53"/>
    </row>
    <row r="30" spans="1:8" ht="47.4" customHeight="1" thickBot="1" x14ac:dyDescent="0.45">
      <c r="A30" s="11"/>
      <c r="B30" s="84" t="s">
        <v>11</v>
      </c>
      <c r="C30" s="84"/>
      <c r="D30" s="11"/>
      <c r="E30" s="49"/>
      <c r="F30" s="50"/>
      <c r="G30" s="51">
        <f>+E30</f>
        <v>0</v>
      </c>
      <c r="H30" s="50"/>
    </row>
    <row r="31" spans="1:8" ht="47.4" customHeight="1" thickBot="1" x14ac:dyDescent="0.45">
      <c r="A31" s="11"/>
      <c r="B31" s="88" t="s">
        <v>74</v>
      </c>
      <c r="C31" s="88"/>
      <c r="D31" s="42"/>
      <c r="E31" s="49"/>
      <c r="F31" s="50"/>
      <c r="G31" s="51">
        <f>+E31</f>
        <v>0</v>
      </c>
      <c r="H31" s="54">
        <f>SUM(G27:G31)</f>
        <v>0</v>
      </c>
    </row>
    <row r="32" spans="1:8" ht="24" customHeight="1" x14ac:dyDescent="0.4">
      <c r="A32" s="11"/>
      <c r="B32" s="13"/>
      <c r="C32" s="11"/>
      <c r="D32" s="11"/>
      <c r="E32" s="25"/>
      <c r="F32" s="11"/>
      <c r="G32" s="26"/>
      <c r="H32" s="8"/>
    </row>
    <row r="33" spans="1:8" ht="22.8" x14ac:dyDescent="0.4">
      <c r="A33" s="11"/>
      <c r="B33" s="11"/>
      <c r="C33" s="11"/>
      <c r="D33" s="11"/>
      <c r="E33" s="11"/>
      <c r="F33" s="11"/>
      <c r="G33" s="11"/>
      <c r="H33" s="1"/>
    </row>
    <row r="34" spans="1:8" ht="91.2" customHeight="1" x14ac:dyDescent="0.4">
      <c r="A34" s="11"/>
      <c r="B34" s="11"/>
      <c r="C34" s="11"/>
      <c r="D34" s="11"/>
      <c r="E34" s="24" t="s">
        <v>58</v>
      </c>
      <c r="F34" s="23" t="s">
        <v>55</v>
      </c>
      <c r="G34" s="23" t="s">
        <v>56</v>
      </c>
    </row>
    <row r="35" spans="1:8" s="4" customFormat="1" ht="22.5" customHeight="1" x14ac:dyDescent="0.4">
      <c r="A35" s="66" t="s">
        <v>0</v>
      </c>
      <c r="B35" s="13"/>
      <c r="C35" s="13"/>
      <c r="D35" s="13"/>
      <c r="E35" s="13"/>
      <c r="F35" s="13"/>
      <c r="G35" s="13"/>
      <c r="H35" s="13"/>
    </row>
    <row r="36" spans="1:8" ht="32.4" customHeight="1" thickBot="1" x14ac:dyDescent="0.45">
      <c r="A36" s="11"/>
      <c r="B36" s="11" t="s">
        <v>18</v>
      </c>
      <c r="C36" s="11"/>
      <c r="D36" s="11"/>
      <c r="E36" s="55"/>
      <c r="F36" s="56"/>
      <c r="G36" s="57">
        <f>SUM(E36*F36)</f>
        <v>0</v>
      </c>
      <c r="H36" s="54">
        <f>+G36</f>
        <v>0</v>
      </c>
    </row>
    <row r="37" spans="1:8" ht="22.8" x14ac:dyDescent="0.4">
      <c r="A37" s="11"/>
      <c r="B37" s="11"/>
      <c r="C37" s="11"/>
      <c r="D37" s="11"/>
      <c r="E37" s="11"/>
      <c r="F37" s="11"/>
      <c r="G37" s="11"/>
      <c r="H37" s="11"/>
    </row>
    <row r="38" spans="1:8" s="4" customFormat="1" ht="22.5" hidden="1" customHeight="1" x14ac:dyDescent="0.4">
      <c r="A38" s="18" t="s">
        <v>1</v>
      </c>
      <c r="B38" s="13"/>
      <c r="C38" s="13"/>
      <c r="D38" s="13"/>
      <c r="E38" s="13"/>
      <c r="F38" s="13"/>
      <c r="G38" s="13"/>
      <c r="H38" s="13"/>
    </row>
    <row r="39" spans="1:8" ht="23.4" hidden="1" thickBot="1" x14ac:dyDescent="0.45">
      <c r="A39" s="11"/>
      <c r="B39" s="11" t="s">
        <v>19</v>
      </c>
      <c r="C39" s="11"/>
      <c r="D39" s="11"/>
      <c r="E39" s="14"/>
      <c r="F39" s="15">
        <v>0</v>
      </c>
      <c r="G39" s="16">
        <f>SUM(E39*F39)</f>
        <v>0</v>
      </c>
      <c r="H39" s="12">
        <f>+G39</f>
        <v>0</v>
      </c>
    </row>
    <row r="40" spans="1:8" ht="22.8" hidden="1" x14ac:dyDescent="0.4">
      <c r="A40" s="11"/>
      <c r="B40" s="11"/>
      <c r="C40" s="11"/>
      <c r="D40" s="11"/>
      <c r="E40" s="17"/>
      <c r="F40" s="17"/>
      <c r="G40" s="11"/>
      <c r="H40" s="11"/>
    </row>
    <row r="41" spans="1:8" s="4" customFormat="1" ht="22.5" hidden="1" customHeight="1" x14ac:dyDescent="0.4">
      <c r="A41" s="18" t="s">
        <v>2</v>
      </c>
      <c r="B41" s="13"/>
      <c r="C41" s="13"/>
      <c r="D41" s="13"/>
      <c r="E41" s="13"/>
      <c r="F41" s="13"/>
      <c r="G41" s="13"/>
      <c r="H41" s="13"/>
    </row>
    <row r="42" spans="1:8" ht="23.4" hidden="1" thickBot="1" x14ac:dyDescent="0.45">
      <c r="A42" s="11"/>
      <c r="B42" s="11" t="s">
        <v>19</v>
      </c>
      <c r="C42" s="11"/>
      <c r="D42" s="11"/>
      <c r="E42" s="14"/>
      <c r="F42" s="15">
        <v>0</v>
      </c>
      <c r="G42" s="16">
        <f>SUM(E42*F42)</f>
        <v>0</v>
      </c>
      <c r="H42" s="12">
        <f>+G42</f>
        <v>0</v>
      </c>
    </row>
    <row r="43" spans="1:8" ht="22.8" hidden="1" x14ac:dyDescent="0.4">
      <c r="A43" s="11"/>
      <c r="B43" s="11"/>
      <c r="C43" s="11"/>
      <c r="D43" s="11"/>
      <c r="E43" s="17"/>
      <c r="F43" s="11"/>
      <c r="G43" s="11"/>
      <c r="H43" s="11"/>
    </row>
    <row r="44" spans="1:8" s="4" customFormat="1" ht="22.5" customHeight="1" x14ac:dyDescent="0.4">
      <c r="A44" s="66" t="s">
        <v>62</v>
      </c>
      <c r="B44" s="13"/>
      <c r="C44" s="13"/>
      <c r="D44" s="13"/>
      <c r="E44" s="13"/>
      <c r="F44" s="13"/>
      <c r="G44" s="13"/>
      <c r="H44" s="13"/>
    </row>
    <row r="45" spans="1:8" ht="33.6" customHeight="1" thickBot="1" x14ac:dyDescent="0.45">
      <c r="A45" s="11"/>
      <c r="B45" s="11" t="s">
        <v>3</v>
      </c>
      <c r="C45" s="11"/>
      <c r="D45" s="11"/>
      <c r="E45" s="55"/>
      <c r="F45" s="58" cm="1">
        <f t="array" ref="F45">_xlfn.XLOOKUP($F$23,RATES!$B$17:$M$17,_xlfn.XLOOKUP('CLAIM FORM'!B45,RATES!$A$18:$A$20,RATES!$B$18:$M$20))</f>
        <v>29.95</v>
      </c>
      <c r="G45" s="57">
        <f>SUM(E45*F45)</f>
        <v>0</v>
      </c>
      <c r="H45" s="50"/>
    </row>
    <row r="46" spans="1:8" ht="33.6" customHeight="1" thickBot="1" x14ac:dyDescent="0.45">
      <c r="A46" s="11"/>
      <c r="B46" s="11" t="s">
        <v>6</v>
      </c>
      <c r="C46" s="11"/>
      <c r="D46" s="11"/>
      <c r="E46" s="55"/>
      <c r="F46" s="58" cm="1">
        <f t="array" ref="F46">_xlfn.XLOOKUP($F$23,RATES!$B$17:$M$17,_xlfn.XLOOKUP('CLAIM FORM'!B46,RATES!$A$18:$A$20,RATES!$B$18:$M$20))</f>
        <v>30.55</v>
      </c>
      <c r="G46" s="57">
        <f>SUM(E46*F46)</f>
        <v>0</v>
      </c>
      <c r="H46" s="50"/>
    </row>
    <row r="47" spans="1:8" ht="33.6" customHeight="1" thickBot="1" x14ac:dyDescent="0.45">
      <c r="A47" s="11"/>
      <c r="B47" s="11" t="s">
        <v>4</v>
      </c>
      <c r="C47" s="11"/>
      <c r="D47" s="11"/>
      <c r="E47" s="55"/>
      <c r="F47" s="58" cm="1">
        <f t="array" ref="F47">_xlfn.XLOOKUP($F$23,RATES!$B$17:$M$17,_xlfn.XLOOKUP('CLAIM FORM'!B47,RATES!$A$18:$A$20,RATES!$B$18:$M$20))</f>
        <v>62.7</v>
      </c>
      <c r="G47" s="57">
        <f>SUM(E47*F47)</f>
        <v>0</v>
      </c>
      <c r="H47" s="50"/>
    </row>
    <row r="48" spans="1:8" ht="33.6" customHeight="1" thickBot="1" x14ac:dyDescent="0.45">
      <c r="A48" s="11"/>
      <c r="B48" s="11" t="s">
        <v>85</v>
      </c>
      <c r="C48" s="11"/>
      <c r="D48" s="11"/>
      <c r="E48" s="55"/>
      <c r="F48" s="58">
        <f>_xlfn.XLOOKUP($F$23,RATES!$B$17:$M$17,RATES!$B$21:$M$21)</f>
        <v>25</v>
      </c>
      <c r="G48" s="57">
        <f>SUM(E48*F48)</f>
        <v>0</v>
      </c>
      <c r="H48" s="54">
        <f>SUM(G45:G48)</f>
        <v>0</v>
      </c>
    </row>
    <row r="49" spans="1:8" s="4" customFormat="1" ht="22.5" customHeight="1" x14ac:dyDescent="0.4">
      <c r="A49" s="66" t="s">
        <v>63</v>
      </c>
      <c r="B49" s="13"/>
      <c r="C49" s="13"/>
      <c r="D49" s="13"/>
      <c r="E49" s="13"/>
      <c r="F49" s="13"/>
      <c r="G49" s="13"/>
      <c r="H49" s="13"/>
    </row>
    <row r="50" spans="1:8" ht="68.400000000000006" x14ac:dyDescent="0.4">
      <c r="A50" s="11"/>
      <c r="B50" s="11"/>
      <c r="C50" s="24" t="s">
        <v>75</v>
      </c>
      <c r="D50" s="24" t="s">
        <v>76</v>
      </c>
      <c r="E50" s="67" t="s">
        <v>20</v>
      </c>
      <c r="F50" s="23" t="s">
        <v>55</v>
      </c>
      <c r="G50" s="11"/>
      <c r="H50" s="11"/>
    </row>
    <row r="51" spans="1:8" ht="37.200000000000003" customHeight="1" thickBot="1" x14ac:dyDescent="0.45">
      <c r="A51" s="11"/>
      <c r="B51" s="66" t="s">
        <v>73</v>
      </c>
      <c r="C51" s="55"/>
      <c r="D51" s="55"/>
      <c r="E51" s="55"/>
      <c r="F51" s="55"/>
      <c r="G51" s="57">
        <f>SUM(E51*F51)</f>
        <v>0</v>
      </c>
      <c r="H51" s="54">
        <f>+G51</f>
        <v>0</v>
      </c>
    </row>
    <row r="52" spans="1:8" ht="22.8" x14ac:dyDescent="0.4">
      <c r="A52" s="11"/>
      <c r="B52" s="11"/>
      <c r="C52" s="11"/>
      <c r="D52" s="11"/>
      <c r="E52" s="13"/>
      <c r="F52" s="13"/>
      <c r="G52" s="13"/>
      <c r="H52" s="13"/>
    </row>
    <row r="53" spans="1:8" s="4" customFormat="1" ht="22.5" customHeight="1" x14ac:dyDescent="0.4">
      <c r="A53" s="66" t="s">
        <v>64</v>
      </c>
      <c r="B53" s="13"/>
      <c r="C53" s="13"/>
      <c r="D53" s="13"/>
      <c r="E53" s="13"/>
      <c r="F53" s="13"/>
      <c r="G53" s="13"/>
      <c r="H53" s="13"/>
    </row>
    <row r="54" spans="1:8" ht="49.95" customHeight="1" thickBot="1" x14ac:dyDescent="0.45">
      <c r="A54" s="11"/>
      <c r="B54" s="87"/>
      <c r="C54" s="87"/>
      <c r="D54" s="87"/>
      <c r="E54" s="87"/>
      <c r="F54" s="87"/>
      <c r="G54" s="49"/>
      <c r="H54" s="59"/>
    </row>
    <row r="55" spans="1:8" ht="49.95" customHeight="1" thickBot="1" x14ac:dyDescent="0.45">
      <c r="A55" s="11"/>
      <c r="B55" s="79"/>
      <c r="C55" s="79"/>
      <c r="D55" s="79"/>
      <c r="E55" s="79"/>
      <c r="F55" s="79"/>
      <c r="G55" s="60"/>
      <c r="H55" s="50"/>
    </row>
    <row r="56" spans="1:8" ht="49.95" customHeight="1" thickBot="1" x14ac:dyDescent="0.45">
      <c r="A56" s="11"/>
      <c r="B56" s="79"/>
      <c r="C56" s="79"/>
      <c r="D56" s="79"/>
      <c r="E56" s="79"/>
      <c r="F56" s="79"/>
      <c r="G56" s="60"/>
      <c r="H56" s="54">
        <f>SUM(G54:G56)</f>
        <v>0</v>
      </c>
    </row>
    <row r="57" spans="1:8" ht="22.8" x14ac:dyDescent="0.4">
      <c r="A57" s="11"/>
      <c r="B57" s="11"/>
      <c r="C57" s="11"/>
      <c r="D57" s="11"/>
      <c r="E57" s="11"/>
      <c r="F57" s="11"/>
      <c r="G57" s="11"/>
    </row>
    <row r="58" spans="1:8" s="4" customFormat="1" ht="22.5" customHeight="1" x14ac:dyDescent="0.4">
      <c r="A58" s="66" t="s">
        <v>65</v>
      </c>
      <c r="B58" s="13"/>
      <c r="C58" s="13"/>
      <c r="D58" s="13"/>
      <c r="E58" s="13"/>
      <c r="F58" s="13"/>
      <c r="G58" s="13"/>
    </row>
    <row r="59" spans="1:8" ht="39.6" customHeight="1" thickBot="1" x14ac:dyDescent="0.45">
      <c r="A59" s="11"/>
      <c r="B59" s="11" t="s">
        <v>21</v>
      </c>
      <c r="C59" s="11"/>
      <c r="D59" s="11"/>
      <c r="E59" s="11"/>
      <c r="F59" s="11"/>
      <c r="G59" s="49"/>
      <c r="H59" s="54">
        <f>+G59</f>
        <v>0</v>
      </c>
    </row>
    <row r="60" spans="1:8" ht="22.8" x14ac:dyDescent="0.4">
      <c r="A60" s="11"/>
      <c r="B60" s="11"/>
      <c r="C60" s="11"/>
      <c r="D60" s="11"/>
      <c r="E60" s="11"/>
      <c r="F60" s="11"/>
      <c r="G60" s="11"/>
    </row>
    <row r="61" spans="1:8" ht="37.5" customHeight="1" thickBot="1" x14ac:dyDescent="0.45">
      <c r="A61" s="11"/>
      <c r="B61" s="27"/>
      <c r="C61" s="27"/>
      <c r="D61" s="27"/>
      <c r="E61" s="27"/>
      <c r="F61" s="27"/>
      <c r="G61" s="61" t="s">
        <v>13</v>
      </c>
      <c r="H61" s="51">
        <f>SUM(H31:H59)</f>
        <v>0</v>
      </c>
    </row>
    <row r="62" spans="1:8" ht="22.8" x14ac:dyDescent="0.4">
      <c r="A62" s="11"/>
      <c r="B62" s="11"/>
      <c r="C62" s="11"/>
      <c r="D62" s="11"/>
      <c r="E62" s="11"/>
      <c r="F62" s="11"/>
      <c r="G62" s="11"/>
      <c r="H62" s="11"/>
    </row>
    <row r="63" spans="1:8" ht="33.6" customHeight="1" thickBot="1" x14ac:dyDescent="0.45">
      <c r="A63" s="11"/>
      <c r="B63" s="61" t="s">
        <v>28</v>
      </c>
      <c r="C63" s="80" t="s">
        <v>29</v>
      </c>
      <c r="D63" s="80"/>
      <c r="E63" s="62"/>
      <c r="F63" s="63"/>
      <c r="G63" s="64"/>
      <c r="H63" s="65"/>
    </row>
    <row r="64" spans="1:8" ht="22.8" x14ac:dyDescent="0.4">
      <c r="A64" s="11"/>
      <c r="B64" s="11"/>
      <c r="C64" s="11"/>
      <c r="D64" s="11"/>
      <c r="E64" s="11"/>
      <c r="F64" s="11"/>
      <c r="G64" s="11"/>
    </row>
    <row r="65" spans="1:8" ht="27" hidden="1" customHeight="1" thickBot="1" x14ac:dyDescent="0.45">
      <c r="A65" s="11"/>
      <c r="B65" s="18" t="s">
        <v>5</v>
      </c>
      <c r="C65" s="11"/>
      <c r="D65" s="11"/>
      <c r="E65" s="11"/>
      <c r="F65" s="11"/>
      <c r="G65" s="28"/>
    </row>
    <row r="66" spans="1:8" ht="22.8" x14ac:dyDescent="0.4">
      <c r="A66" s="11"/>
      <c r="B66" s="18"/>
      <c r="C66" s="11"/>
      <c r="D66" s="11"/>
      <c r="E66" s="11"/>
      <c r="F66" s="11"/>
      <c r="G66" s="29"/>
    </row>
    <row r="67" spans="1:8" ht="25.2" thickBot="1" x14ac:dyDescent="0.45">
      <c r="A67" s="11"/>
      <c r="B67" s="73" t="s">
        <v>7</v>
      </c>
      <c r="C67" s="73"/>
      <c r="D67" s="73"/>
      <c r="E67" s="73"/>
      <c r="F67" s="73"/>
      <c r="G67" s="73"/>
      <c r="H67" s="54">
        <f>+H61-H63</f>
        <v>0</v>
      </c>
    </row>
    <row r="68" spans="1:8" ht="23.4" thickTop="1" x14ac:dyDescent="0.4">
      <c r="A68" s="11"/>
      <c r="B68" s="27"/>
      <c r="C68" s="27"/>
      <c r="D68" s="27"/>
      <c r="E68" s="27"/>
      <c r="F68" s="27"/>
      <c r="G68" s="27"/>
      <c r="H68" s="26"/>
    </row>
    <row r="69" spans="1:8" ht="23.4" thickBot="1" x14ac:dyDescent="0.45">
      <c r="A69" s="43"/>
      <c r="B69" s="43"/>
      <c r="C69" s="11"/>
      <c r="D69" s="11"/>
      <c r="E69" s="11"/>
      <c r="F69" s="11"/>
      <c r="G69" s="11"/>
    </row>
    <row r="70" spans="1:8" ht="30" customHeight="1" thickBot="1" x14ac:dyDescent="0.45">
      <c r="A70" s="11"/>
      <c r="B70" s="68" t="s">
        <v>77</v>
      </c>
      <c r="C70" s="81"/>
      <c r="D70" s="81"/>
      <c r="E70" s="81"/>
      <c r="F70" s="48"/>
      <c r="G70" s="9"/>
      <c r="H70" s="9"/>
    </row>
    <row r="71" spans="1:8" ht="22.8" x14ac:dyDescent="0.4">
      <c r="A71" s="11"/>
      <c r="B71" s="69"/>
      <c r="C71" s="5"/>
      <c r="D71" s="5"/>
      <c r="E71" s="5"/>
      <c r="F71" s="44"/>
    </row>
    <row r="72" spans="1:8" ht="23.4" thickBot="1" x14ac:dyDescent="0.45">
      <c r="A72" s="11"/>
      <c r="B72" s="70" t="s">
        <v>78</v>
      </c>
      <c r="C72" s="74"/>
      <c r="D72" s="74"/>
      <c r="E72" s="74"/>
      <c r="F72" s="75"/>
    </row>
    <row r="73" spans="1:8" ht="22.8" x14ac:dyDescent="0.4">
      <c r="A73" s="11"/>
      <c r="B73" s="69"/>
      <c r="C73" s="5"/>
      <c r="D73" s="5"/>
      <c r="E73" s="5"/>
      <c r="F73" s="44"/>
    </row>
    <row r="74" spans="1:8" ht="23.4" thickBot="1" x14ac:dyDescent="0.45">
      <c r="A74" s="11"/>
      <c r="B74" s="70" t="s">
        <v>79</v>
      </c>
      <c r="C74" s="76"/>
      <c r="D74" s="76"/>
      <c r="E74" s="76"/>
      <c r="F74" s="77"/>
    </row>
    <row r="75" spans="1:8" ht="23.4" thickBot="1" x14ac:dyDescent="0.45">
      <c r="A75" s="11"/>
      <c r="B75" s="45"/>
      <c r="C75" s="46"/>
      <c r="D75" s="46"/>
      <c r="E75" s="46"/>
      <c r="F75" s="47"/>
    </row>
    <row r="76" spans="1:8" ht="22.8" x14ac:dyDescent="0.4">
      <c r="A76" s="11"/>
      <c r="B76" s="11"/>
      <c r="C76" s="11"/>
      <c r="D76" s="11"/>
      <c r="E76" s="11"/>
      <c r="F76" s="11"/>
      <c r="G76" s="11"/>
    </row>
    <row r="77" spans="1:8" ht="22.8" x14ac:dyDescent="0.4">
      <c r="A77" s="78" t="s">
        <v>84</v>
      </c>
      <c r="B77" s="78"/>
      <c r="C77" s="11"/>
      <c r="D77" s="11"/>
      <c r="E77" s="11"/>
      <c r="F77" s="11"/>
      <c r="G77" s="11"/>
    </row>
  </sheetData>
  <sheetProtection sheet="1" formatColumns="0" formatRows="0" selectLockedCells="1"/>
  <mergeCells count="33">
    <mergeCell ref="B54:F54"/>
    <mergeCell ref="B31:C31"/>
    <mergeCell ref="A9:F9"/>
    <mergeCell ref="B19:C19"/>
    <mergeCell ref="A15:A17"/>
    <mergeCell ref="A12:H12"/>
    <mergeCell ref="E15:F15"/>
    <mergeCell ref="B14:C14"/>
    <mergeCell ref="B15:C15"/>
    <mergeCell ref="B17:C17"/>
    <mergeCell ref="B18:C18"/>
    <mergeCell ref="E14:G14"/>
    <mergeCell ref="B29:C29"/>
    <mergeCell ref="B30:C30"/>
    <mergeCell ref="B16:C16"/>
    <mergeCell ref="B28:C28"/>
    <mergeCell ref="B22:C22"/>
    <mergeCell ref="B23:C23"/>
    <mergeCell ref="B21:C21"/>
    <mergeCell ref="B20:C20"/>
    <mergeCell ref="D23:E23"/>
    <mergeCell ref="E16:F16"/>
    <mergeCell ref="E17:F17"/>
    <mergeCell ref="E18:F18"/>
    <mergeCell ref="B27:C27"/>
    <mergeCell ref="B67:G67"/>
    <mergeCell ref="C72:F72"/>
    <mergeCell ref="C74:F74"/>
    <mergeCell ref="A77:B77"/>
    <mergeCell ref="B55:F55"/>
    <mergeCell ref="B56:F56"/>
    <mergeCell ref="C63:D63"/>
    <mergeCell ref="C70:E70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scale="31" orientation="portrait" r:id="rId1"/>
  <ignoredErrors>
    <ignoredError sqref="G29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AAA845C-29A3-4789-93CE-C0A62E88A87E}">
          <x14:formula1>
            <xm:f>RATES!$B$2:$M$2</xm:f>
          </x14:formula1>
          <xm:sqref>F23</xm:sqref>
        </x14:dataValidation>
        <x14:dataValidation type="list" allowBlank="1" showInputMessage="1" showErrorMessage="1" xr:uid="{A13CBD8A-51D4-434A-BB96-A34A5AE5F0AE}">
          <x14:formula1>
            <xm:f>RATES!$A$3:$A$15</xm:f>
          </x14:formula1>
          <xm:sqref>D29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81440-E221-4041-BDE0-4239EE5F1447}">
  <dimension ref="A1:M23"/>
  <sheetViews>
    <sheetView zoomScale="48" zoomScaleNormal="85" workbookViewId="0">
      <selection activeCell="K6" sqref="K6"/>
    </sheetView>
  </sheetViews>
  <sheetFormatPr defaultRowHeight="13.2" x14ac:dyDescent="0.25"/>
  <cols>
    <col min="1" max="1" width="72.5546875" bestFit="1" customWidth="1"/>
    <col min="2" max="13" width="22.88671875" customWidth="1"/>
  </cols>
  <sheetData>
    <row r="1" spans="1:13" ht="25.2" customHeight="1" x14ac:dyDescent="0.5">
      <c r="A1" s="32" t="s">
        <v>38</v>
      </c>
      <c r="B1" s="98">
        <v>2026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100"/>
    </row>
    <row r="2" spans="1:13" ht="49.2" customHeight="1" x14ac:dyDescent="0.4">
      <c r="A2" s="34" t="s">
        <v>27</v>
      </c>
      <c r="B2" s="35" t="s">
        <v>40</v>
      </c>
      <c r="C2" s="35" t="s">
        <v>41</v>
      </c>
      <c r="D2" s="35" t="s">
        <v>42</v>
      </c>
      <c r="E2" s="36" t="s">
        <v>70</v>
      </c>
      <c r="F2" s="35" t="s">
        <v>71</v>
      </c>
      <c r="G2" s="35" t="s">
        <v>72</v>
      </c>
      <c r="H2" s="35" t="s">
        <v>45</v>
      </c>
      <c r="I2" s="35" t="s">
        <v>46</v>
      </c>
      <c r="J2" s="35" t="s">
        <v>47</v>
      </c>
      <c r="K2" s="35" t="s">
        <v>48</v>
      </c>
      <c r="L2" s="35" t="s">
        <v>49</v>
      </c>
      <c r="M2" s="35" t="s">
        <v>50</v>
      </c>
    </row>
    <row r="3" spans="1:13" ht="25.2" customHeight="1" x14ac:dyDescent="0.35">
      <c r="A3" s="37" t="s">
        <v>25</v>
      </c>
      <c r="B3" s="38">
        <v>0.56499999999999995</v>
      </c>
      <c r="C3" s="38">
        <v>0.56499999999999995</v>
      </c>
      <c r="D3" s="38">
        <v>0.56499999999999995</v>
      </c>
      <c r="E3" s="38">
        <v>0.56000000000000005</v>
      </c>
      <c r="F3" s="38">
        <v>0.56000000000000005</v>
      </c>
      <c r="G3" s="38">
        <v>0.56000000000000005</v>
      </c>
      <c r="H3" s="38">
        <v>0.59</v>
      </c>
      <c r="I3" s="38">
        <v>0.59</v>
      </c>
      <c r="J3" s="38">
        <v>0.59</v>
      </c>
      <c r="K3" s="38">
        <v>0.59499999999999997</v>
      </c>
      <c r="L3" s="38">
        <v>0.59499999999999997</v>
      </c>
      <c r="M3" s="38">
        <v>0.59499999999999997</v>
      </c>
    </row>
    <row r="4" spans="1:13" ht="25.2" customHeight="1" x14ac:dyDescent="0.35">
      <c r="A4" s="37" t="s">
        <v>39</v>
      </c>
      <c r="B4" s="38">
        <v>0.6</v>
      </c>
      <c r="C4" s="38">
        <v>0.6</v>
      </c>
      <c r="D4" s="38">
        <v>0.6</v>
      </c>
      <c r="E4" s="38">
        <v>0.59499999999999997</v>
      </c>
      <c r="F4" s="38">
        <v>0.59499999999999997</v>
      </c>
      <c r="G4" s="38">
        <v>0.59499999999999997</v>
      </c>
      <c r="H4" s="38">
        <v>0.63</v>
      </c>
      <c r="I4" s="38">
        <v>0.63</v>
      </c>
      <c r="J4" s="38">
        <v>0.63</v>
      </c>
      <c r="K4" s="38">
        <v>0.63</v>
      </c>
      <c r="L4" s="38">
        <v>0.63</v>
      </c>
      <c r="M4" s="38">
        <v>0.63</v>
      </c>
    </row>
    <row r="5" spans="1:13" ht="25.2" customHeight="1" x14ac:dyDescent="0.35">
      <c r="A5" s="37" t="s">
        <v>23</v>
      </c>
      <c r="B5" s="38">
        <v>0.56499999999999995</v>
      </c>
      <c r="C5" s="38">
        <v>0.56499999999999995</v>
      </c>
      <c r="D5" s="38">
        <v>0.56499999999999995</v>
      </c>
      <c r="E5" s="38">
        <v>0.55500000000000005</v>
      </c>
      <c r="F5" s="38">
        <v>0.55500000000000005</v>
      </c>
      <c r="G5" s="38">
        <v>0.55500000000000005</v>
      </c>
      <c r="H5" s="38">
        <v>0.58499999999999996</v>
      </c>
      <c r="I5" s="38">
        <v>0.58499999999999996</v>
      </c>
      <c r="J5" s="38">
        <v>0.58499999999999996</v>
      </c>
      <c r="K5" s="38">
        <v>0.59</v>
      </c>
      <c r="L5" s="38">
        <v>0.59</v>
      </c>
      <c r="M5" s="38">
        <v>0.59</v>
      </c>
    </row>
    <row r="6" spans="1:13" ht="25.2" customHeight="1" x14ac:dyDescent="0.35">
      <c r="A6" s="37" t="s">
        <v>53</v>
      </c>
      <c r="B6" s="38">
        <v>0.61</v>
      </c>
      <c r="C6" s="38">
        <v>0.61</v>
      </c>
      <c r="D6" s="38">
        <v>0.61</v>
      </c>
      <c r="E6" s="38">
        <v>0.60499999999999998</v>
      </c>
      <c r="F6" s="38">
        <v>0.60499999999999998</v>
      </c>
      <c r="G6" s="38">
        <v>0.60499999999999998</v>
      </c>
      <c r="H6" s="38">
        <v>0.63</v>
      </c>
      <c r="I6" s="38">
        <v>0.63</v>
      </c>
      <c r="J6" s="38">
        <v>0.63</v>
      </c>
      <c r="K6" s="38">
        <v>0.63500000000000001</v>
      </c>
      <c r="L6" s="38">
        <v>0.63500000000000001</v>
      </c>
      <c r="M6" s="38">
        <v>0.63500000000000001</v>
      </c>
    </row>
    <row r="7" spans="1:13" ht="25.2" customHeight="1" x14ac:dyDescent="0.35">
      <c r="A7" s="37" t="s">
        <v>61</v>
      </c>
      <c r="B7" s="38">
        <v>0.62</v>
      </c>
      <c r="C7" s="38">
        <v>0.62</v>
      </c>
      <c r="D7" s="38">
        <v>0.62</v>
      </c>
      <c r="E7" s="38">
        <v>0.61499999999999999</v>
      </c>
      <c r="F7" s="38">
        <v>0.61499999999999999</v>
      </c>
      <c r="G7" s="38">
        <v>0.61499999999999999</v>
      </c>
      <c r="H7" s="38">
        <v>0.64500000000000002</v>
      </c>
      <c r="I7" s="38">
        <v>0.64500000000000002</v>
      </c>
      <c r="J7" s="38">
        <v>0.64500000000000002</v>
      </c>
      <c r="K7" s="38">
        <v>0.65500000000000003</v>
      </c>
      <c r="L7" s="38">
        <v>0.65500000000000003</v>
      </c>
      <c r="M7" s="38">
        <v>0.65500000000000003</v>
      </c>
    </row>
    <row r="8" spans="1:13" ht="25.2" customHeight="1" x14ac:dyDescent="0.35">
      <c r="A8" s="37" t="s">
        <v>52</v>
      </c>
      <c r="B8" s="38">
        <v>0.61</v>
      </c>
      <c r="C8" s="38">
        <v>0.61</v>
      </c>
      <c r="D8" s="38">
        <v>0.61</v>
      </c>
      <c r="E8" s="38">
        <v>0.6</v>
      </c>
      <c r="F8" s="38">
        <v>0.6</v>
      </c>
      <c r="G8" s="38">
        <v>0.6</v>
      </c>
      <c r="H8" s="38">
        <v>0.63</v>
      </c>
      <c r="I8" s="38">
        <v>0.63</v>
      </c>
      <c r="J8" s="38">
        <v>0.63</v>
      </c>
      <c r="K8" s="38">
        <v>0.63500000000000001</v>
      </c>
      <c r="L8" s="38">
        <v>0.63500000000000001</v>
      </c>
      <c r="M8" s="38">
        <v>0.63500000000000001</v>
      </c>
    </row>
    <row r="9" spans="1:13" ht="25.2" customHeight="1" x14ac:dyDescent="0.35">
      <c r="A9" s="37" t="s">
        <v>83</v>
      </c>
      <c r="B9" s="38">
        <v>0.7</v>
      </c>
      <c r="C9" s="38">
        <v>0.7</v>
      </c>
      <c r="D9" s="38">
        <v>0.7</v>
      </c>
      <c r="E9" s="38">
        <v>0.69499999999999995</v>
      </c>
      <c r="F9" s="38">
        <v>0.69499999999999995</v>
      </c>
      <c r="G9" s="38">
        <v>0.69499999999999995</v>
      </c>
      <c r="H9" s="38">
        <v>0.72499999999999998</v>
      </c>
      <c r="I9" s="38">
        <v>0.72499999999999998</v>
      </c>
      <c r="J9" s="38">
        <v>0.72499999999999998</v>
      </c>
      <c r="K9" s="38">
        <v>0.745</v>
      </c>
      <c r="L9" s="38">
        <v>0.745</v>
      </c>
      <c r="M9" s="38">
        <v>0.745</v>
      </c>
    </row>
    <row r="10" spans="1:13" ht="25.2" customHeight="1" x14ac:dyDescent="0.35">
      <c r="A10" s="37" t="s">
        <v>81</v>
      </c>
      <c r="B10" s="38">
        <v>0.70499999999999996</v>
      </c>
      <c r="C10" s="38">
        <v>0.70499999999999996</v>
      </c>
      <c r="D10" s="38">
        <v>0.70499999999999996</v>
      </c>
      <c r="E10" s="38">
        <v>0.7</v>
      </c>
      <c r="F10" s="38">
        <v>0.7</v>
      </c>
      <c r="G10" s="38">
        <v>0.7</v>
      </c>
      <c r="H10" s="38">
        <v>0.7</v>
      </c>
      <c r="I10" s="38">
        <v>0.7</v>
      </c>
      <c r="J10" s="38">
        <v>0.7</v>
      </c>
      <c r="K10" s="38">
        <v>0.7</v>
      </c>
      <c r="L10" s="38">
        <v>0.7</v>
      </c>
      <c r="M10" s="38">
        <v>0.7</v>
      </c>
    </row>
    <row r="11" spans="1:13" ht="25.2" customHeight="1" x14ac:dyDescent="0.35">
      <c r="A11" s="37" t="s">
        <v>22</v>
      </c>
      <c r="B11" s="38">
        <v>0.63</v>
      </c>
      <c r="C11" s="38">
        <v>0.63</v>
      </c>
      <c r="D11" s="38">
        <v>0.63</v>
      </c>
      <c r="E11" s="38">
        <v>0.625</v>
      </c>
      <c r="F11" s="38">
        <v>0.625</v>
      </c>
      <c r="G11" s="38">
        <v>0.625</v>
      </c>
      <c r="H11" s="38">
        <v>0.65500000000000003</v>
      </c>
      <c r="I11" s="38">
        <v>0.65500000000000003</v>
      </c>
      <c r="J11" s="38">
        <v>0.65500000000000003</v>
      </c>
      <c r="K11" s="38">
        <v>0.66</v>
      </c>
      <c r="L11" s="38">
        <v>0.66</v>
      </c>
      <c r="M11" s="38">
        <v>0.66</v>
      </c>
    </row>
    <row r="12" spans="1:13" ht="25.2" customHeight="1" x14ac:dyDescent="0.35">
      <c r="A12" s="37" t="s">
        <v>51</v>
      </c>
      <c r="B12" s="38">
        <v>0.6</v>
      </c>
      <c r="C12" s="38">
        <v>0.6</v>
      </c>
      <c r="D12" s="38">
        <v>0.6</v>
      </c>
      <c r="E12" s="38">
        <v>0.59499999999999997</v>
      </c>
      <c r="F12" s="38">
        <v>0.59499999999999997</v>
      </c>
      <c r="G12" s="38">
        <v>0.59499999999999997</v>
      </c>
      <c r="H12" s="38">
        <v>0.62</v>
      </c>
      <c r="I12" s="38">
        <v>0.62</v>
      </c>
      <c r="J12" s="38">
        <v>0.62</v>
      </c>
      <c r="K12" s="38">
        <v>0.63</v>
      </c>
      <c r="L12" s="38">
        <v>0.63</v>
      </c>
      <c r="M12" s="38">
        <v>0.63</v>
      </c>
    </row>
    <row r="13" spans="1:13" ht="25.2" customHeight="1" x14ac:dyDescent="0.35">
      <c r="A13" s="37" t="s">
        <v>82</v>
      </c>
      <c r="B13" s="38">
        <v>0.625</v>
      </c>
      <c r="C13" s="38">
        <v>0.625</v>
      </c>
      <c r="D13" s="38">
        <v>0.625</v>
      </c>
      <c r="E13" s="38">
        <v>0.61499999999999999</v>
      </c>
      <c r="F13" s="38">
        <v>0.61499999999999999</v>
      </c>
      <c r="G13" s="38">
        <v>0.61499999999999999</v>
      </c>
      <c r="H13" s="38">
        <v>0.64500000000000002</v>
      </c>
      <c r="I13" s="38">
        <v>0.64500000000000002</v>
      </c>
      <c r="J13" s="38">
        <v>0.64500000000000002</v>
      </c>
      <c r="K13" s="38">
        <v>0.64500000000000002</v>
      </c>
      <c r="L13" s="38">
        <v>0.64500000000000002</v>
      </c>
      <c r="M13" s="38">
        <v>0.64500000000000002</v>
      </c>
    </row>
    <row r="14" spans="1:13" ht="25.2" customHeight="1" x14ac:dyDescent="0.35">
      <c r="A14" s="37" t="s">
        <v>24</v>
      </c>
      <c r="B14" s="38">
        <v>0.56000000000000005</v>
      </c>
      <c r="C14" s="38">
        <v>0.56000000000000005</v>
      </c>
      <c r="D14" s="38">
        <v>0.56000000000000005</v>
      </c>
      <c r="E14" s="38">
        <v>0.55000000000000004</v>
      </c>
      <c r="F14" s="38">
        <v>0.55000000000000004</v>
      </c>
      <c r="G14" s="38">
        <v>0.55000000000000004</v>
      </c>
      <c r="H14" s="38">
        <v>0.57999999999999996</v>
      </c>
      <c r="I14" s="38">
        <v>0.57999999999999996</v>
      </c>
      <c r="J14" s="38">
        <v>0.57999999999999996</v>
      </c>
      <c r="K14" s="38">
        <v>0.58499999999999996</v>
      </c>
      <c r="L14" s="38">
        <v>0.58499999999999996</v>
      </c>
      <c r="M14" s="38">
        <v>0.58499999999999996</v>
      </c>
    </row>
    <row r="15" spans="1:13" ht="25.2" customHeight="1" x14ac:dyDescent="0.35">
      <c r="A15" s="37" t="s">
        <v>80</v>
      </c>
      <c r="B15" s="38">
        <v>0.7</v>
      </c>
      <c r="C15" s="38">
        <v>0.7</v>
      </c>
      <c r="D15" s="38">
        <v>0.7</v>
      </c>
      <c r="E15" s="38">
        <v>0.69</v>
      </c>
      <c r="F15" s="38">
        <v>0.69</v>
      </c>
      <c r="G15" s="38">
        <v>0.69</v>
      </c>
      <c r="H15" s="38">
        <v>0.73</v>
      </c>
      <c r="I15" s="38">
        <v>0.73</v>
      </c>
      <c r="J15" s="38">
        <v>0.73</v>
      </c>
      <c r="K15" s="38">
        <v>0.74</v>
      </c>
      <c r="L15" s="38">
        <v>0.74</v>
      </c>
      <c r="M15" s="38">
        <v>0.74</v>
      </c>
    </row>
    <row r="16" spans="1:13" ht="23.25" customHeight="1" x14ac:dyDescent="0.25"/>
    <row r="17" spans="1:13" ht="42" x14ac:dyDescent="0.4">
      <c r="A17" s="32" t="s">
        <v>37</v>
      </c>
      <c r="B17" s="35" t="s">
        <v>40</v>
      </c>
      <c r="C17" s="35" t="s">
        <v>41</v>
      </c>
      <c r="D17" s="35" t="s">
        <v>42</v>
      </c>
      <c r="E17" s="36" t="s">
        <v>70</v>
      </c>
      <c r="F17" s="35" t="s">
        <v>71</v>
      </c>
      <c r="G17" s="35" t="s">
        <v>72</v>
      </c>
      <c r="H17" s="35" t="s">
        <v>45</v>
      </c>
      <c r="I17" s="35" t="s">
        <v>46</v>
      </c>
      <c r="J17" s="35" t="s">
        <v>47</v>
      </c>
      <c r="K17" s="35" t="s">
        <v>48</v>
      </c>
      <c r="L17" s="35" t="s">
        <v>49</v>
      </c>
      <c r="M17" s="35" t="s">
        <v>50</v>
      </c>
    </row>
    <row r="18" spans="1:13" ht="28.2" customHeight="1" x14ac:dyDescent="0.35">
      <c r="A18" s="37" t="s">
        <v>3</v>
      </c>
      <c r="B18" s="39">
        <v>29.05</v>
      </c>
      <c r="C18" s="39">
        <v>29.05</v>
      </c>
      <c r="D18" s="39">
        <v>29.05</v>
      </c>
      <c r="E18" s="39">
        <v>29.5</v>
      </c>
      <c r="F18" s="39">
        <v>29.5</v>
      </c>
      <c r="G18" s="39">
        <v>29.5</v>
      </c>
      <c r="H18" s="39">
        <v>29.5</v>
      </c>
      <c r="I18" s="39">
        <v>29.5</v>
      </c>
      <c r="J18" s="39">
        <v>29.5</v>
      </c>
      <c r="K18" s="39">
        <v>29.95</v>
      </c>
      <c r="L18" s="39">
        <v>29.95</v>
      </c>
      <c r="M18" s="39">
        <v>29.95</v>
      </c>
    </row>
    <row r="19" spans="1:13" ht="28.2" customHeight="1" x14ac:dyDescent="0.35">
      <c r="A19" s="37" t="s">
        <v>6</v>
      </c>
      <c r="B19" s="39">
        <v>29.6</v>
      </c>
      <c r="C19" s="39">
        <v>29.6</v>
      </c>
      <c r="D19" s="39">
        <v>29.6</v>
      </c>
      <c r="E19" s="39">
        <v>30.05</v>
      </c>
      <c r="F19" s="39">
        <v>30.05</v>
      </c>
      <c r="G19" s="39">
        <v>30.05</v>
      </c>
      <c r="H19" s="39">
        <v>30.05</v>
      </c>
      <c r="I19" s="39">
        <v>30.05</v>
      </c>
      <c r="J19" s="39">
        <v>30.05</v>
      </c>
      <c r="K19" s="39">
        <v>30.55</v>
      </c>
      <c r="L19" s="39">
        <v>30.55</v>
      </c>
      <c r="M19" s="39">
        <v>30.55</v>
      </c>
    </row>
    <row r="20" spans="1:13" ht="28.2" customHeight="1" x14ac:dyDescent="0.35">
      <c r="A20" s="37" t="s">
        <v>4</v>
      </c>
      <c r="B20" s="39">
        <v>60.75</v>
      </c>
      <c r="C20" s="39">
        <v>60.75</v>
      </c>
      <c r="D20" s="39">
        <v>60.75</v>
      </c>
      <c r="E20" s="39">
        <v>61.7</v>
      </c>
      <c r="F20" s="39">
        <v>61.7</v>
      </c>
      <c r="G20" s="39">
        <v>61.7</v>
      </c>
      <c r="H20" s="39">
        <v>61.7</v>
      </c>
      <c r="I20" s="39">
        <v>61.7</v>
      </c>
      <c r="J20" s="39">
        <v>61.7</v>
      </c>
      <c r="K20" s="39">
        <v>62.7</v>
      </c>
      <c r="L20" s="39">
        <v>62.7</v>
      </c>
      <c r="M20" s="39">
        <v>62.7</v>
      </c>
    </row>
    <row r="21" spans="1:13" ht="28.2" customHeight="1" x14ac:dyDescent="0.35">
      <c r="A21" s="37" t="s">
        <v>85</v>
      </c>
      <c r="B21" s="39">
        <v>17.3</v>
      </c>
      <c r="C21" s="39">
        <v>17.3</v>
      </c>
      <c r="D21" s="39">
        <v>17.3</v>
      </c>
      <c r="E21" s="39">
        <v>25</v>
      </c>
      <c r="F21" s="39">
        <v>25</v>
      </c>
      <c r="G21" s="39">
        <v>25</v>
      </c>
      <c r="H21" s="39">
        <v>25</v>
      </c>
      <c r="I21" s="39">
        <v>25</v>
      </c>
      <c r="J21" s="39">
        <v>25</v>
      </c>
      <c r="K21" s="39">
        <v>25</v>
      </c>
      <c r="L21" s="39">
        <v>25</v>
      </c>
      <c r="M21" s="39">
        <v>25</v>
      </c>
    </row>
    <row r="22" spans="1:13" ht="42" x14ac:dyDescent="0.4">
      <c r="A22" s="33" t="s">
        <v>36</v>
      </c>
      <c r="B22" s="35" t="s">
        <v>40</v>
      </c>
      <c r="C22" s="35" t="s">
        <v>41</v>
      </c>
      <c r="D22" s="35" t="s">
        <v>42</v>
      </c>
      <c r="E22" s="36" t="s">
        <v>43</v>
      </c>
      <c r="F22" s="35" t="s">
        <v>59</v>
      </c>
      <c r="G22" s="35" t="s">
        <v>44</v>
      </c>
      <c r="H22" s="35" t="s">
        <v>45</v>
      </c>
      <c r="I22" s="35" t="s">
        <v>46</v>
      </c>
      <c r="J22" s="35" t="s">
        <v>47</v>
      </c>
      <c r="K22" s="35" t="s">
        <v>48</v>
      </c>
      <c r="L22" s="35" t="s">
        <v>49</v>
      </c>
      <c r="M22" s="35" t="s">
        <v>50</v>
      </c>
    </row>
    <row r="23" spans="1:13" ht="30.6" customHeight="1" x14ac:dyDescent="0.35">
      <c r="A23" s="40" t="s">
        <v>35</v>
      </c>
      <c r="B23" s="39">
        <v>50</v>
      </c>
      <c r="C23" s="39">
        <v>50</v>
      </c>
      <c r="D23" s="39">
        <v>50</v>
      </c>
      <c r="E23" s="39">
        <v>50</v>
      </c>
      <c r="F23" s="39">
        <v>50</v>
      </c>
      <c r="G23" s="39">
        <v>50</v>
      </c>
      <c r="H23" s="39">
        <v>50</v>
      </c>
      <c r="I23" s="39">
        <v>50</v>
      </c>
      <c r="J23" s="39">
        <v>50</v>
      </c>
      <c r="K23" s="39">
        <v>50</v>
      </c>
      <c r="L23" s="39">
        <v>50</v>
      </c>
      <c r="M23" s="39">
        <v>50</v>
      </c>
    </row>
  </sheetData>
  <sheetProtection sheet="1" selectLockedCells="1"/>
  <sortState xmlns:xlrd2="http://schemas.microsoft.com/office/spreadsheetml/2017/richdata2" ref="A3:M15">
    <sortCondition ref="A3:A15"/>
  </sortState>
  <mergeCells count="1">
    <mergeCell ref="B1:M1"/>
  </mergeCells>
  <pageMargins left="0.7" right="0.7" top="0.75" bottom="0.75" header="0.3" footer="0.3"/>
  <pageSetup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B50D3EF53480E48AA8858420A208C30" ma:contentTypeVersion="9" ma:contentTypeDescription="Create a new document." ma:contentTypeScope="" ma:versionID="010bf6282e3971c2704265237e29e1c7">
  <xsd:schema xmlns:xsd="http://www.w3.org/2001/XMLSchema" xmlns:xs="http://www.w3.org/2001/XMLSchema" xmlns:p="http://schemas.microsoft.com/office/2006/metadata/properties" xmlns:ns2="c781e821-b7ea-4edc-9799-3f8c0f603804" targetNamespace="http://schemas.microsoft.com/office/2006/metadata/properties" ma:root="true" ma:fieldsID="8b9fe41daec0eb296bbb90d71f9e8dcb" ns2:_="">
    <xsd:import namespace="c781e821-b7ea-4edc-9799-3f8c0f6038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81e821-b7ea-4edc-9799-3f8c0f6038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f0e0f3f2-90a5-49e2-a5f2-175fd2632bd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781e821-b7ea-4edc-9799-3f8c0f60380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5F2013D-0EDA-44F1-82CD-6321B4F49D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5CAEB42-CFD7-47F3-821B-4033B756E4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781e821-b7ea-4edc-9799-3f8c0f60380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6C74021-87F6-47D5-B6B6-F301BD4973B7}">
  <ds:schemaRefs>
    <ds:schemaRef ds:uri="http://purl.org/dc/dcmitype/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c781e821-b7ea-4edc-9799-3f8c0f60380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CLAIM FORM</vt:lpstr>
      <vt:lpstr>RATES</vt:lpstr>
      <vt:lpstr>'CLAIM FORM'!Print_Area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 Smith</dc:creator>
  <cp:lastModifiedBy>Maxim Koprivica</cp:lastModifiedBy>
  <cp:lastPrinted>2026-10-30T15:37:11Z</cp:lastPrinted>
  <dcterms:created xsi:type="dcterms:W3CDTF">2012-02-21T14:53:22Z</dcterms:created>
  <dcterms:modified xsi:type="dcterms:W3CDTF">2026-10-30T15:41:44Z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0x0101009B50D3EF53480E48AA8858420A208C30</vt:lpwstr>
  </property>
  <property fmtid="{D5CDD505-2E9C-101B-9397-08002B2CF9AE}" pid="3" name="MediaServiceImageTags">
    <vt:lpwstr/>
  </property>
</Properties>
</file>